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ily Rates" sheetId="1" state="visible" r:id="rId1"/>
    <sheet xmlns:r="http://schemas.openxmlformats.org/officeDocument/2006/relationships" name="Fees &amp; Deposits" sheetId="2" state="visible" r:id="rId2"/>
    <sheet xmlns:r="http://schemas.openxmlformats.org/officeDocument/2006/relationships" name="Transportation" sheetId="3" state="visible" r:id="rId3"/>
    <sheet xmlns:r="http://schemas.openxmlformats.org/officeDocument/2006/relationships" name="Sample Monthly" sheetId="4" state="visible" r:id="rId4"/>
    <sheet xmlns:r="http://schemas.openxmlformats.org/officeDocument/2006/relationships" name="Cost Calculator" sheetId="5" state="visible" r:id="rId5"/>
    <sheet xmlns:r="http://schemas.openxmlformats.org/officeDocument/2006/relationships" name="Payment Method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;(&quot;$&quot;#,##0.00);&quot;-&quot;"/>
    <numFmt numFmtId="165" formatCode="0.0%;(0.0%);&quot;-&quot;"/>
    <numFmt numFmtId="166" formatCode="0.0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55555"/>
      <sz val="10"/>
    </font>
    <font>
      <name val="Arial"/>
      <b val="1"/>
      <color rgb="00FFFFFF"/>
      <sz val="11"/>
    </font>
    <font>
      <name val="Arial"/>
      <b val="1"/>
      <sz val="11"/>
    </font>
    <font>
      <name val="Arial"/>
      <color rgb="000000FF"/>
      <sz val="11"/>
    </font>
    <font>
      <name val="Arial"/>
      <color rgb="00000000"/>
      <sz val="11"/>
    </font>
    <font>
      <name val="Arial"/>
      <b val="1"/>
      <color rgb="00000000"/>
      <sz val="12"/>
    </font>
  </fonts>
  <fills count="6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C9A84C"/>
      </patternFill>
    </fill>
    <fill>
      <patternFill patternType="solid">
        <fgColor rgb="00FAF6EE"/>
      </patternFill>
    </fill>
    <fill>
      <patternFill patternType="solid">
        <fgColor rgb="00FFF8B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164" fontId="5" fillId="0" borderId="1" pivotButton="0" quotePrefix="0" xfId="0"/>
    <xf numFmtId="0" fontId="5" fillId="0" borderId="1" pivotButton="0" quotePrefix="0" xfId="0"/>
    <xf numFmtId="164" fontId="4" fillId="4" borderId="1" pivotButton="0" quotePrefix="0" xfId="0"/>
    <xf numFmtId="0" fontId="4" fillId="0" borderId="0" applyAlignment="1" pivotButton="0" quotePrefix="0" xfId="0">
      <alignment horizontal="right" vertical="center"/>
    </xf>
    <xf numFmtId="164" fontId="4" fillId="0" borderId="0" pivotButton="0" quotePrefix="0" xfId="0"/>
    <xf numFmtId="164" fontId="0" fillId="0" borderId="0" pivotButton="0" quotePrefix="0" xfId="0"/>
    <xf numFmtId="0" fontId="4" fillId="0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2" fontId="5" fillId="5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166" fontId="6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 wrapText="1"/>
    </xf>
    <xf numFmtId="164" fontId="7" fillId="3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38" customWidth="1" min="3" max="3"/>
    <col width="30" customWidth="1" min="4" max="4"/>
  </cols>
  <sheetData>
    <row r="1" ht="32" customHeight="1">
      <c r="A1" s="1" t="inlineStr">
        <is>
          <t>Boca Raton Adult Day Care — Daily Rate Schedule</t>
        </is>
      </c>
    </row>
    <row r="2">
      <c r="A2" s="2" t="inlineStr">
        <is>
          <t>Effective 2026 · Rates subject to change with 30-day written notice</t>
        </is>
      </c>
    </row>
    <row r="4" ht="22" customHeight="1">
      <c r="A4" s="3" t="inlineStr">
        <is>
          <t>Standard Adult Day Care</t>
        </is>
      </c>
    </row>
    <row r="5">
      <c r="A5" s="4" t="inlineStr">
        <is>
          <t>Program</t>
        </is>
      </c>
      <c r="B5" s="4" t="inlineStr">
        <is>
          <t>Daily Rate</t>
        </is>
      </c>
      <c r="C5" s="4" t="inlineStr">
        <is>
          <t>Days/Week</t>
        </is>
      </c>
      <c r="D5" s="4" t="inlineStr">
        <is>
          <t>Notes</t>
        </is>
      </c>
    </row>
    <row r="6">
      <c r="A6" s="5" t="inlineStr">
        <is>
          <t>Standard (pay-as-you-go)</t>
        </is>
      </c>
      <c r="B6" s="6" t="n">
        <v>95</v>
      </c>
      <c r="C6" s="5" t="inlineStr">
        <is>
          <t>3+ min</t>
        </is>
      </c>
      <c r="D6" s="5" t="inlineStr">
        <is>
          <t>Forfeited if cancelled &lt;24hr</t>
        </is>
      </c>
    </row>
    <row r="7">
      <c r="A7" s="5" t="inlineStr">
        <is>
          <t>Monthly Advance auto-pay</t>
        </is>
      </c>
      <c r="B7" s="6" t="n">
        <v>85</v>
      </c>
      <c r="C7" s="5" t="inlineStr">
        <is>
          <t>5/week</t>
        </is>
      </c>
      <c r="D7" s="5" t="inlineStr">
        <is>
          <t>Save $10/day, reserved seat</t>
        </is>
      </c>
    </row>
    <row r="8">
      <c r="A8" s="7" t="inlineStr">
        <is>
          <t>Half-day (≤4 hrs)</t>
        </is>
      </c>
      <c r="B8" s="8" t="n">
        <v>61.75</v>
      </c>
      <c r="C8" s="7" t="inlineStr">
        <is>
          <t>3+ min</t>
        </is>
      </c>
      <c r="D8" s="7" t="inlineStr">
        <is>
          <t>65% of Standard, no lunch credit</t>
        </is>
      </c>
    </row>
    <row r="9">
      <c r="A9" s="7" t="inlineStr">
        <is>
          <t>Weekend / holiday (closed)</t>
        </is>
      </c>
      <c r="B9" s="8" t="n">
        <v>0</v>
      </c>
      <c r="C9" s="7" t="inlineStr">
        <is>
          <t>n/a</t>
        </is>
      </c>
      <c r="D9" s="7" t="inlineStr">
        <is>
          <t>Center closed weekends &amp; federal holidays</t>
        </is>
      </c>
    </row>
    <row r="11" ht="22" customHeight="1">
      <c r="A11" s="3" t="inlineStr">
        <is>
          <t>Enhanced Care (Assessment-Based)</t>
        </is>
      </c>
    </row>
    <row r="12">
      <c r="A12" s="4" t="inlineStr">
        <is>
          <t>Tier</t>
        </is>
      </c>
      <c r="B12" s="4" t="inlineStr">
        <is>
          <t>Daily Rate</t>
        </is>
      </c>
      <c r="C12" s="4" t="inlineStr">
        <is>
          <t>Criteria (any)</t>
        </is>
      </c>
      <c r="D12" s="4" t="inlineStr">
        <is>
          <t>Re-Assessment</t>
        </is>
      </c>
    </row>
    <row r="13">
      <c r="A13" s="5" t="inlineStr">
        <is>
          <t>Tier 1</t>
        </is>
      </c>
      <c r="B13" s="6" t="n">
        <v>140</v>
      </c>
      <c r="C13" s="5" t="inlineStr">
        <is>
          <t>1-person transfer + moderate cognitive support</t>
        </is>
      </c>
      <c r="D13" s="5" t="inlineStr">
        <is>
          <t>Every 90 days</t>
        </is>
      </c>
    </row>
    <row r="14">
      <c r="A14" s="5" t="inlineStr">
        <is>
          <t>Tier 2</t>
        </is>
      </c>
      <c r="B14" s="6" t="n">
        <v>160</v>
      </c>
      <c r="C14" s="5" t="inlineStr">
        <is>
          <t>2-person transfer OR behavioral support OR incontinence ≥3×/day</t>
        </is>
      </c>
      <c r="D14" s="5" t="inlineStr">
        <is>
          <t>Every 90 days</t>
        </is>
      </c>
    </row>
    <row r="15">
      <c r="A15" s="5" t="inlineStr">
        <is>
          <t>Tier 3</t>
        </is>
      </c>
      <c r="B15" s="6" t="n">
        <v>185</v>
      </c>
      <c r="C15" s="5" t="inlineStr">
        <is>
          <t>Combined: 2-person transfer + behavioral + advanced cognitive</t>
        </is>
      </c>
      <c r="D15" s="5" t="inlineStr">
        <is>
          <t>Every 90 days</t>
        </is>
      </c>
    </row>
    <row r="17" ht="22" customHeight="1">
      <c r="A17" s="3" t="inlineStr">
        <is>
          <t>Discounts</t>
        </is>
      </c>
    </row>
    <row r="18">
      <c r="A18" s="4" t="inlineStr">
        <is>
          <t>Discount</t>
        </is>
      </c>
      <c r="B18" s="4" t="inlineStr">
        <is>
          <t>Amount</t>
        </is>
      </c>
      <c r="C18" s="4" t="inlineStr">
        <is>
          <t>Eligibility</t>
        </is>
      </c>
      <c r="D18" s="4" t="inlineStr">
        <is>
          <t>Stackable?</t>
        </is>
      </c>
    </row>
    <row r="19">
      <c r="A19" s="7" t="inlineStr">
        <is>
          <t>Monthly Advance</t>
        </is>
      </c>
      <c r="B19" s="7" t="inlineStr">
        <is>
          <t>$10/day</t>
        </is>
      </c>
      <c r="C19" s="7" t="inlineStr">
        <is>
          <t>Auto-pay 5 days/week</t>
        </is>
      </c>
      <c r="D19" s="7" t="inlineStr">
        <is>
          <t>No</t>
        </is>
      </c>
    </row>
    <row r="20">
      <c r="A20" s="7" t="inlineStr">
        <is>
          <t>Veterans / First Responders / Educators</t>
        </is>
      </c>
      <c r="B20" s="7" t="inlineStr">
        <is>
          <t>5% off monthly</t>
        </is>
      </c>
      <c r="C20" s="7" t="inlineStr">
        <is>
          <t>Verification required</t>
        </is>
      </c>
      <c r="D20" s="7" t="inlineStr">
        <is>
          <t>Yes, with Monthly Advance</t>
        </is>
      </c>
    </row>
    <row r="21">
      <c r="A21" s="7" t="inlineStr">
        <is>
          <t>Sibling / household (2nd participant)</t>
        </is>
      </c>
      <c r="B21" s="7" t="inlineStr">
        <is>
          <t>10% off Standard</t>
        </is>
      </c>
      <c r="C21" s="7" t="inlineStr">
        <is>
          <t>Same household, same enrollment</t>
        </is>
      </c>
      <c r="D21" s="7" t="inlineStr">
        <is>
          <t>No</t>
        </is>
      </c>
    </row>
  </sheetData>
  <mergeCells count="5">
    <mergeCell ref="A1:D1"/>
    <mergeCell ref="A17:D17"/>
    <mergeCell ref="A4:D4"/>
    <mergeCell ref="A2:D2"/>
    <mergeCell ref="A11:D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22" customWidth="1" min="3" max="3"/>
    <col width="50" customWidth="1" min="4" max="4"/>
  </cols>
  <sheetData>
    <row r="1" ht="32" customHeight="1">
      <c r="A1" s="1" t="inlineStr">
        <is>
          <t>One-Time Fees, Deposits &amp; Late Charges</t>
        </is>
      </c>
    </row>
    <row r="2">
      <c r="A2" s="2" t="inlineStr">
        <is>
          <t>All deposits/fees due before first day · Non-refundable unless noted</t>
        </is>
      </c>
    </row>
    <row r="4" ht="22" customHeight="1">
      <c r="A4" s="3" t="inlineStr">
        <is>
          <t>Enrollment &amp; Onboarding (One-Time)</t>
        </is>
      </c>
    </row>
    <row r="5">
      <c r="A5" s="4" t="inlineStr">
        <is>
          <t>Item</t>
        </is>
      </c>
      <c r="B5" s="4" t="inlineStr">
        <is>
          <t>Amount</t>
        </is>
      </c>
      <c r="C5" s="4" t="inlineStr">
        <is>
          <t>Refundable?</t>
        </is>
      </c>
      <c r="D5" s="4" t="inlineStr">
        <is>
          <t>Notes</t>
        </is>
      </c>
    </row>
    <row r="6">
      <c r="A6" s="5" t="inlineStr">
        <is>
          <t>Pre-enrollment assessment fee</t>
        </is>
      </c>
      <c r="B6" s="6" t="n">
        <v>150</v>
      </c>
      <c r="C6" s="5" t="inlineStr">
        <is>
          <t>Credit only</t>
        </is>
      </c>
      <c r="D6" s="5" t="inlineStr">
        <is>
          <t>Credited to 1st invoice if enrolled within 30 days</t>
        </is>
      </c>
    </row>
    <row r="7">
      <c r="A7" s="5" t="inlineStr">
        <is>
          <t>Registration / Admin fee</t>
        </is>
      </c>
      <c r="B7" s="6" t="n">
        <v>75</v>
      </c>
      <c r="C7" s="5" t="inlineStr">
        <is>
          <t>No</t>
        </is>
      </c>
      <c r="D7" s="5" t="inlineStr">
        <is>
          <t>Required at intake</t>
        </is>
      </c>
    </row>
    <row r="8">
      <c r="A8" s="5" t="inlineStr">
        <is>
          <t>Enrollment deposit (reserves seat)</t>
        </is>
      </c>
      <c r="B8" s="6" t="n">
        <v>500</v>
      </c>
      <c r="C8" s="5" t="inlineStr">
        <is>
          <t>No</t>
        </is>
      </c>
      <c r="D8" s="5" t="inlineStr">
        <is>
          <t>Credited to first month of care</t>
        </is>
      </c>
    </row>
    <row r="9">
      <c r="A9" s="5" t="inlineStr">
        <is>
          <t>Refundable behavior/care deposit</t>
        </is>
      </c>
      <c r="B9" s="6" t="n">
        <v>250</v>
      </c>
      <c r="C9" s="5" t="inlineStr">
        <is>
          <t>Yes</t>
        </is>
      </c>
      <c r="D9" s="5" t="inlineStr">
        <is>
          <t>Required for elopement/behavioral/equipment risk; refunded 30 days post-discharge</t>
        </is>
      </c>
    </row>
    <row r="11" ht="22" customHeight="1">
      <c r="A11" s="3" t="inlineStr">
        <is>
          <t>Late / Returned Payment Fees</t>
        </is>
      </c>
    </row>
    <row r="12">
      <c r="A12" s="4" t="inlineStr">
        <is>
          <t>Fee</t>
        </is>
      </c>
      <c r="B12" s="4" t="inlineStr">
        <is>
          <t>Amount</t>
        </is>
      </c>
      <c r="C12" s="4" t="inlineStr">
        <is>
          <t>Trigger</t>
        </is>
      </c>
      <c r="D12" s="4" t="inlineStr">
        <is>
          <t>Notes</t>
        </is>
      </c>
    </row>
    <row r="13">
      <c r="A13" s="5" t="inlineStr">
        <is>
          <t>Late payment fee</t>
        </is>
      </c>
      <c r="B13" s="6" t="n">
        <v>35</v>
      </c>
      <c r="C13" s="5" t="inlineStr">
        <is>
          <t>Balance unpaid &gt;5 days past due</t>
        </is>
      </c>
      <c r="D13" s="5" t="inlineStr">
        <is>
          <t>Per invoice cycle</t>
        </is>
      </c>
    </row>
    <row r="14">
      <c r="A14" s="5" t="inlineStr">
        <is>
          <t>Service suspension</t>
        </is>
      </c>
      <c r="B14" s="6" t="n">
        <v>0</v>
      </c>
      <c r="C14" s="5" t="inlineStr">
        <is>
          <t>Balance unpaid &gt;15 days past due</t>
        </is>
      </c>
      <c r="D14" s="5" t="inlineStr">
        <is>
          <t>Reinstated when current</t>
        </is>
      </c>
    </row>
    <row r="15">
      <c r="A15" s="5" t="inlineStr">
        <is>
          <t>Returned ACH / NSF check</t>
        </is>
      </c>
      <c r="B15" s="6" t="n">
        <v>35</v>
      </c>
      <c r="C15" s="5" t="inlineStr">
        <is>
          <t>Bank rejection</t>
        </is>
      </c>
      <c r="D15" s="5" t="inlineStr">
        <is>
          <t>Per occurrence</t>
        </is>
      </c>
    </row>
    <row r="16">
      <c r="A16" s="5" t="inlineStr">
        <is>
          <t>Credit/debit processing fee</t>
        </is>
      </c>
      <c r="B16" s="9" t="inlineStr">
        <is>
          <t>3% of charge</t>
        </is>
      </c>
      <c r="C16" s="5" t="inlineStr">
        <is>
          <t>Card payments</t>
        </is>
      </c>
      <c r="D16" s="5" t="inlineStr">
        <is>
          <t>ACH preferred — no fee</t>
        </is>
      </c>
    </row>
    <row r="18" ht="22" customHeight="1">
      <c r="A18" s="3" t="inlineStr">
        <is>
          <t>Late Pickup &amp; After-Hours</t>
        </is>
      </c>
    </row>
    <row r="19">
      <c r="A19" s="4" t="inlineStr">
        <is>
          <t>Trigger</t>
        </is>
      </c>
      <c r="B19" s="4" t="inlineStr">
        <is>
          <t>Charge</t>
        </is>
      </c>
      <c r="C19" s="4" t="inlineStr">
        <is>
          <t>Window</t>
        </is>
      </c>
      <c r="D19" s="4" t="inlineStr">
        <is>
          <t>Notes</t>
        </is>
      </c>
    </row>
    <row r="20">
      <c r="A20" s="5" t="inlineStr">
        <is>
          <t>Pickup after 5:00 PM</t>
        </is>
      </c>
      <c r="B20" s="9" t="inlineStr">
        <is>
          <t>$1/minute</t>
        </is>
      </c>
      <c r="C20" s="5" t="inlineStr">
        <is>
          <t>5:00–5:15 PM</t>
        </is>
      </c>
      <c r="D20" s="5" t="inlineStr">
        <is>
          <t>Per participant</t>
        </is>
      </c>
    </row>
    <row r="21">
      <c r="A21" s="5" t="inlineStr">
        <is>
          <t>Pickup after 5:15 PM</t>
        </is>
      </c>
      <c r="B21" s="9" t="inlineStr">
        <is>
          <t>$2/minute</t>
        </is>
      </c>
      <c r="C21" s="5" t="inlineStr">
        <is>
          <t>5:15+ PM</t>
        </is>
      </c>
      <c r="D21" s="5" t="inlineStr">
        <is>
          <t>Per participant</t>
        </is>
      </c>
    </row>
    <row r="22">
      <c r="A22" s="5" t="inlineStr">
        <is>
          <t>After-hours staffing fee</t>
        </is>
      </c>
      <c r="B22" s="6" t="n">
        <v>50</v>
      </c>
      <c r="C22" s="5" t="inlineStr">
        <is>
          <t>After 5:30 PM</t>
        </is>
      </c>
      <c r="D22" s="5" t="inlineStr">
        <is>
          <t>In addition to per-minute</t>
        </is>
      </c>
    </row>
    <row r="23">
      <c r="A23" s="5" t="inlineStr">
        <is>
          <t>Repeat late pickup (3+ in 30 days)</t>
        </is>
      </c>
      <c r="B23" s="9" t="inlineStr">
        <is>
          <t>Program review</t>
        </is>
      </c>
      <c r="C23" s="5" t="inlineStr">
        <is>
          <t>Documented</t>
        </is>
      </c>
      <c r="D23" s="5" t="inlineStr">
        <is>
          <t>May result in plan adjustment</t>
        </is>
      </c>
    </row>
  </sheetData>
  <mergeCells count="5">
    <mergeCell ref="A1:D1"/>
    <mergeCell ref="A18:D18"/>
    <mergeCell ref="A4:D4"/>
    <mergeCell ref="A2:D2"/>
    <mergeCell ref="A11:D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32" customWidth="1" min="3" max="3"/>
    <col width="48" customWidth="1" min="4" max="4"/>
  </cols>
  <sheetData>
    <row r="1" ht="32" customHeight="1">
      <c r="A1" s="1" t="inlineStr">
        <is>
          <t>Transportation Fee Schedule</t>
        </is>
      </c>
    </row>
    <row r="2">
      <c r="A2" s="2" t="inlineStr">
        <is>
          <t>Within 15-mile radius · Approval required at assessment</t>
        </is>
      </c>
    </row>
    <row r="4">
      <c r="A4" s="4" t="inlineStr">
        <is>
          <t>Mobility Level</t>
        </is>
      </c>
      <c r="B4" s="4" t="inlineStr">
        <is>
          <t>Round-Trip Daily Rate</t>
        </is>
      </c>
      <c r="C4" s="4" t="inlineStr">
        <is>
          <t>Distance Surcharge</t>
        </is>
      </c>
      <c r="D4" s="4" t="inlineStr">
        <is>
          <t>Notes</t>
        </is>
      </c>
    </row>
    <row r="5">
      <c r="A5" s="5" t="inlineStr">
        <is>
          <t>Ambulatory (walks independently)</t>
        </is>
      </c>
      <c r="B5" s="6" t="n">
        <v>35</v>
      </c>
      <c r="C5" s="5" t="inlineStr">
        <is>
          <t>$2/mile beyond 10 mi (each way)</t>
        </is>
      </c>
      <c r="D5" s="5" t="inlineStr">
        <is>
          <t>Standard sedan/van seating</t>
        </is>
      </c>
    </row>
    <row r="6">
      <c r="A6" s="5" t="inlineStr">
        <is>
          <t>Walker assist</t>
        </is>
      </c>
      <c r="B6" s="6" t="n">
        <v>45</v>
      </c>
      <c r="C6" s="5" t="inlineStr">
        <is>
          <t>$2/mile beyond 10 mi (each way)</t>
        </is>
      </c>
      <c r="D6" s="5" t="inlineStr">
        <is>
          <t>Driver provides curb-to-door assist</t>
        </is>
      </c>
    </row>
    <row r="7">
      <c r="A7" s="5" t="inlineStr">
        <is>
          <t>Wheelchair / transfer assist</t>
        </is>
      </c>
      <c r="B7" s="6" t="n">
        <v>55</v>
      </c>
      <c r="C7" s="5" t="inlineStr">
        <is>
          <t>$2/mile beyond 10 mi (each way)</t>
        </is>
      </c>
      <c r="D7" s="5" t="inlineStr">
        <is>
          <t>Lift-equipped vehicle, 2-person transfer +$15/trip</t>
        </is>
      </c>
    </row>
    <row r="8">
      <c r="A8" s="5" t="inlineStr">
        <is>
          <t>Outside 15-mile radius</t>
        </is>
      </c>
      <c r="B8" s="9" t="inlineStr">
        <is>
          <t>Quote</t>
        </is>
      </c>
      <c r="C8" s="5" t="inlineStr">
        <is>
          <t>Case-by-case</t>
        </is>
      </c>
      <c r="D8" s="5" t="inlineStr">
        <is>
          <t>Subject to capacity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0" customWidth="1" min="1" max="1"/>
    <col width="14" customWidth="1" min="2" max="2"/>
    <col width="14" customWidth="1" min="3" max="3"/>
    <col width="16" customWidth="1" min="4" max="4"/>
    <col width="18" customWidth="1" min="5" max="5"/>
  </cols>
  <sheetData>
    <row r="1" ht="32" customHeight="1">
      <c r="A1" s="1" t="inlineStr">
        <is>
          <t>Sample Monthly Cost Scenarios</t>
        </is>
      </c>
    </row>
    <row r="2">
      <c r="A2" s="2" t="inlineStr">
        <is>
          <t>Assumes 22 weekdays/month · Formulas auto-calculate</t>
        </is>
      </c>
    </row>
    <row r="4">
      <c r="A4" s="4" t="inlineStr">
        <is>
          <t>Scenario</t>
        </is>
      </c>
      <c r="B4" s="4" t="inlineStr">
        <is>
          <t>Daily Rate</t>
        </is>
      </c>
      <c r="C4" s="4" t="inlineStr">
        <is>
          <t>Days/Month</t>
        </is>
      </c>
      <c r="D4" s="4" t="inlineStr">
        <is>
          <t>Transport/Day</t>
        </is>
      </c>
      <c r="E4" s="4" t="inlineStr">
        <is>
          <t>Monthly Total</t>
        </is>
      </c>
    </row>
    <row r="5">
      <c r="A5" s="10" t="inlineStr">
        <is>
          <t>Standard · 3 days/week · ambulatory transport</t>
        </is>
      </c>
      <c r="B5" s="11" t="n">
        <v>95</v>
      </c>
      <c r="C5" s="12" t="n">
        <v>12</v>
      </c>
      <c r="D5" s="11" t="n">
        <v>35</v>
      </c>
      <c r="E5" s="13">
        <f>(B5+D5)*C5</f>
        <v/>
      </c>
    </row>
    <row r="6">
      <c r="A6" s="10" t="inlineStr">
        <is>
          <t>Monthly Advance · 5 days/week · wheelchair transport</t>
        </is>
      </c>
      <c r="B6" s="11" t="n">
        <v>85</v>
      </c>
      <c r="C6" s="12" t="n">
        <v>22</v>
      </c>
      <c r="D6" s="11" t="n">
        <v>55</v>
      </c>
      <c r="E6" s="13">
        <f>(B6+D6)*C6</f>
        <v/>
      </c>
    </row>
    <row r="7">
      <c r="A7" s="10" t="inlineStr">
        <is>
          <t>Enhanced Tier 2 · 5 days/week · walker transport</t>
        </is>
      </c>
      <c r="B7" s="11" t="n">
        <v>160</v>
      </c>
      <c r="C7" s="12" t="n">
        <v>20</v>
      </c>
      <c r="D7" s="11" t="n">
        <v>45</v>
      </c>
      <c r="E7" s="13">
        <f>(B7+D7)*C7</f>
        <v/>
      </c>
    </row>
    <row r="8">
      <c r="A8" s="10" t="inlineStr">
        <is>
          <t>Enhanced Tier 3 · 5 days/week · family-provided transport</t>
        </is>
      </c>
      <c r="B8" s="11" t="n">
        <v>185</v>
      </c>
      <c r="C8" s="12" t="n">
        <v>22</v>
      </c>
      <c r="D8" s="11" t="n">
        <v>0</v>
      </c>
      <c r="E8" s="13">
        <f>(B8+D8)*C8</f>
        <v/>
      </c>
    </row>
    <row r="10">
      <c r="D10" s="14" t="inlineStr">
        <is>
          <t>Average monthly:</t>
        </is>
      </c>
      <c r="E10" s="15">
        <f>AVERAGE(E5:E8)</f>
        <v/>
      </c>
    </row>
    <row r="11">
      <c r="D11" s="14" t="inlineStr">
        <is>
          <t>Highest:</t>
        </is>
      </c>
      <c r="E11" s="16">
        <f>MAX(E5:E8)</f>
        <v/>
      </c>
    </row>
    <row r="12">
      <c r="D12" s="14" t="inlineStr">
        <is>
          <t>Lowest:</t>
        </is>
      </c>
      <c r="E12" s="16">
        <f>MIN(E5:E8)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8" customWidth="1" min="3" max="3"/>
  </cols>
  <sheetData>
    <row r="1" ht="32" customHeight="1">
      <c r="A1" s="1" t="inlineStr">
        <is>
          <t>Family Cost Estimator — Edit YELLOW cells</t>
        </is>
      </c>
    </row>
    <row r="2">
      <c r="A2" s="2" t="inlineStr">
        <is>
          <t>Blue values are inputs · Black values are auto-calculated</t>
        </is>
      </c>
    </row>
    <row r="4" ht="22" customHeight="1">
      <c r="A4" s="3" t="inlineStr">
        <is>
          <t>INPUTS — adjust to your situation</t>
        </is>
      </c>
    </row>
    <row r="5">
      <c r="A5" s="17" t="inlineStr">
        <is>
          <t>Daily rate ($)</t>
        </is>
      </c>
      <c r="B5" s="18" t="n">
        <v>85</v>
      </c>
    </row>
    <row r="6">
      <c r="A6" s="17" t="inlineStr">
        <is>
          <t>Days per week</t>
        </is>
      </c>
      <c r="B6" s="19" t="n">
        <v>5</v>
      </c>
    </row>
    <row r="7">
      <c r="A7" s="17" t="inlineStr">
        <is>
          <t>Weeks per month (avg)</t>
        </is>
      </c>
      <c r="B7" s="20" t="n">
        <v>4.33</v>
      </c>
    </row>
    <row r="8">
      <c r="A8" s="17" t="inlineStr">
        <is>
          <t>Transportation per day ($)</t>
        </is>
      </c>
      <c r="B8" s="18" t="n">
        <v>35</v>
      </c>
    </row>
    <row r="9">
      <c r="A9" s="17" t="inlineStr">
        <is>
          <t>Credit/debit processing fee (% — 0 if ACH)</t>
        </is>
      </c>
      <c r="B9" s="21" t="n">
        <v>0</v>
      </c>
    </row>
    <row r="11" ht="22" customHeight="1">
      <c r="A11" s="3" t="inlineStr">
        <is>
          <t>CALCULATED — auto-updates</t>
        </is>
      </c>
    </row>
    <row r="12">
      <c r="A12" s="17" t="inlineStr">
        <is>
          <t>Days per month</t>
        </is>
      </c>
      <c r="B12" s="22">
        <f>B6*B7</f>
        <v/>
      </c>
    </row>
    <row r="13">
      <c r="A13" s="17" t="inlineStr">
        <is>
          <t>Daily total (care + transport)</t>
        </is>
      </c>
      <c r="B13" s="8">
        <f>B5+B8</f>
        <v/>
      </c>
    </row>
    <row r="14">
      <c r="A14" s="17" t="inlineStr">
        <is>
          <t>Monthly subtotal</t>
        </is>
      </c>
      <c r="B14" s="8">
        <f>B13*B12</f>
        <v/>
      </c>
    </row>
    <row r="15">
      <c r="A15" s="17" t="inlineStr">
        <is>
          <t>Processing fee</t>
        </is>
      </c>
      <c r="B15" s="8">
        <f>B14*B9</f>
        <v/>
      </c>
    </row>
    <row r="16">
      <c r="A16" s="23" t="inlineStr">
        <is>
          <t>MONTHLY TOTAL</t>
        </is>
      </c>
      <c r="B16" s="24">
        <f>B14+B15</f>
        <v/>
      </c>
    </row>
    <row r="18" ht="22" customHeight="1">
      <c r="A18" s="3" t="inlineStr">
        <is>
          <t>ONE-TIME ENROLLMENT COSTS</t>
        </is>
      </c>
    </row>
    <row r="19">
      <c r="A19" s="17" t="inlineStr">
        <is>
          <t>Assessment fee</t>
        </is>
      </c>
      <c r="B19" s="18" t="n">
        <v>150</v>
      </c>
    </row>
    <row r="20">
      <c r="A20" s="17" t="inlineStr">
        <is>
          <t>Registration / Admin</t>
        </is>
      </c>
      <c r="B20" s="18" t="n">
        <v>75</v>
      </c>
    </row>
    <row r="21">
      <c r="A21" s="17" t="inlineStr">
        <is>
          <t>Enrollment deposit (credited to month 1)</t>
        </is>
      </c>
      <c r="B21" s="18" t="n">
        <v>500</v>
      </c>
    </row>
    <row r="22">
      <c r="A22" s="17" t="inlineStr">
        <is>
          <t>Behavior/care deposit (refundable, if required)</t>
        </is>
      </c>
      <c r="B22" s="18" t="n">
        <v>0</v>
      </c>
    </row>
    <row r="23">
      <c r="A23" s="23" t="inlineStr">
        <is>
          <t>One-time total due at enrollment</t>
        </is>
      </c>
      <c r="B23" s="24">
        <f>SUM(B19:B22)</f>
        <v/>
      </c>
    </row>
    <row r="25" ht="22" customHeight="1">
      <c r="A25" s="3" t="inlineStr">
        <is>
          <t>ANNUAL PROJECTION</t>
        </is>
      </c>
    </row>
    <row r="26">
      <c r="A26" s="17" t="inlineStr">
        <is>
          <t>12-month care projection</t>
        </is>
      </c>
      <c r="B26" s="8">
        <f>B16*12</f>
        <v/>
      </c>
    </row>
    <row r="27">
      <c r="A27" s="17" t="inlineStr">
        <is>
          <t>12-month + one-time enrollment costs</t>
        </is>
      </c>
      <c r="B27" s="8">
        <f>B26+B23-B21</f>
        <v/>
      </c>
    </row>
    <row r="29">
      <c r="A29" s="2" t="inlineStr">
        <is>
          <t>Note: enrollment deposit credits month 1, so it is subtracted from the 12-month total above.</t>
        </is>
      </c>
    </row>
  </sheetData>
  <mergeCells count="7">
    <mergeCell ref="A25:C25"/>
    <mergeCell ref="A11:C11"/>
    <mergeCell ref="A1:C1"/>
    <mergeCell ref="A18:C18"/>
    <mergeCell ref="A29:C29"/>
    <mergeCell ref="A4:C4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60" customWidth="1" min="3" max="3"/>
  </cols>
  <sheetData>
    <row r="1" ht="32" customHeight="1">
      <c r="A1" s="1" t="inlineStr">
        <is>
          <t>Accepted Payment Methods &amp; Terms</t>
        </is>
      </c>
    </row>
    <row r="3">
      <c r="A3" s="4" t="inlineStr">
        <is>
          <t>Method</t>
        </is>
      </c>
      <c r="B3" s="4" t="inlineStr">
        <is>
          <t>Processing Fee</t>
        </is>
      </c>
      <c r="C3" s="4" t="inlineStr">
        <is>
          <t>Notes</t>
        </is>
      </c>
    </row>
    <row r="4">
      <c r="A4" s="7" t="inlineStr">
        <is>
          <t>ACH bank draft (PREFERRED)</t>
        </is>
      </c>
      <c r="B4" s="7" t="inlineStr">
        <is>
          <t>None</t>
        </is>
      </c>
      <c r="C4" s="7" t="inlineStr">
        <is>
          <t>Auto-pay enrollment required for Monthly Advance</t>
        </is>
      </c>
    </row>
    <row r="5">
      <c r="A5" s="7" t="inlineStr">
        <is>
          <t>Credit / Debit card</t>
        </is>
      </c>
      <c r="B5" s="7" t="inlineStr">
        <is>
          <t>3% of charge</t>
        </is>
      </c>
      <c r="C5" s="7" t="inlineStr">
        <is>
          <t>Visa, MC, Amex, Discover</t>
        </is>
      </c>
    </row>
    <row r="6">
      <c r="A6" s="7" t="inlineStr">
        <is>
          <t>Zelle</t>
        </is>
      </c>
      <c r="B6" s="7" t="inlineStr">
        <is>
          <t>None</t>
        </is>
      </c>
      <c r="C6" s="7" t="inlineStr">
        <is>
          <t>Send to: PFAdultDayCareCenter@gmail.com</t>
        </is>
      </c>
    </row>
    <row r="7">
      <c r="A7" s="7" t="inlineStr">
        <is>
          <t>Check / Money Order</t>
        </is>
      </c>
      <c r="B7" s="7" t="inlineStr">
        <is>
          <t>None</t>
        </is>
      </c>
      <c r="C7" s="7" t="inlineStr">
        <is>
          <t>Payable to: Boca Raton Adult Day Care Center</t>
        </is>
      </c>
    </row>
    <row r="8">
      <c r="A8" s="7" t="inlineStr">
        <is>
          <t>HSA / FSA</t>
        </is>
      </c>
      <c r="B8" s="7" t="inlineStr">
        <is>
          <t>None</t>
        </is>
      </c>
      <c r="C8" s="7" t="inlineStr">
        <is>
          <t>Where applicable — receipt provided</t>
        </is>
      </c>
    </row>
    <row r="10" ht="22" customHeight="1">
      <c r="A10" s="3" t="inlineStr">
        <is>
          <t>Billing Cycles</t>
        </is>
      </c>
    </row>
    <row r="11">
      <c r="A11" s="4" t="inlineStr">
        <is>
          <t>Cycle</t>
        </is>
      </c>
      <c r="B11" s="4" t="inlineStr">
        <is>
          <t>Billed On</t>
        </is>
      </c>
      <c r="C11" s="4" t="inlineStr">
        <is>
          <t>Due</t>
        </is>
      </c>
    </row>
    <row r="12">
      <c r="A12" s="7" t="inlineStr">
        <is>
          <t>Pay-as-you-go</t>
        </is>
      </c>
      <c r="B12" s="7" t="inlineStr">
        <is>
          <t>Friday prior</t>
        </is>
      </c>
      <c r="C12" s="7" t="inlineStr">
        <is>
          <t>Friday EOD before week of service</t>
        </is>
      </c>
    </row>
    <row r="13">
      <c r="A13" s="7" t="inlineStr">
        <is>
          <t>Weekly</t>
        </is>
      </c>
      <c r="B13" s="7" t="inlineStr">
        <is>
          <t>Friday prior</t>
        </is>
      </c>
      <c r="C13" s="7" t="inlineStr">
        <is>
          <t>Following Monday</t>
        </is>
      </c>
    </row>
    <row r="14">
      <c r="A14" s="7" t="inlineStr">
        <is>
          <t>Monthly Advance (auto-pay)</t>
        </is>
      </c>
      <c r="B14" s="7" t="inlineStr">
        <is>
          <t>1st of month</t>
        </is>
      </c>
      <c r="C14" s="7" t="inlineStr">
        <is>
          <t>Auto-drafted on 1st</t>
        </is>
      </c>
    </row>
    <row r="16" ht="22" customHeight="1">
      <c r="A16" s="3" t="inlineStr">
        <is>
          <t>Cancellation &amp; Refund Policy</t>
        </is>
      </c>
    </row>
    <row r="17" ht="90" customHeight="1">
      <c r="A17" s="25" t="inlineStr">
        <is>
          <t>All payments are NON-REFUNDABLE. Cancellation requires 24–48 hour written notice. For Monthly Advance, timely-cancelled days become same-month credit days (do not roll over). For Pay-as-you-go, the scheduled day is forfeited if cancelled inside the notice window. Discharge: 30-day written notice required for refund of behavior/care deposit (less any unpaid balances or damages).</t>
        </is>
      </c>
    </row>
  </sheetData>
  <mergeCells count="4">
    <mergeCell ref="A1:C1"/>
    <mergeCell ref="A16:C16"/>
    <mergeCell ref="A17:C17"/>
    <mergeCell ref="A10:C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2026-05-25T02:26:03Z</dcterms:created>
  <dcterms:modified xmlns:dcterms="http://purl.org/dc/terms/" xmlns:xsi="http://www.w3.org/2001/XMLSchema-instance" xsi:type="dcterms:W3CDTF">2026-05-25T02:26:03Z</dcterms:modified>
</cp:coreProperties>
</file>